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AFFAIRES\23.08 Assemblée Territoriale W&amp;F\02-Etude\PRO-DCE\Rendu DCE 2\Section 2\Lot 02B - VRD Réseaux Secs\Pièces Ecrites\"/>
    </mc:Choice>
  </mc:AlternateContent>
  <xr:revisionPtr revIDLastSave="0" documentId="13_ncr:1_{4AB8D18B-C410-444C-B7C6-4A8099A7BF3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ot 02B" sheetId="24" r:id="rId1"/>
  </sheets>
  <definedNames>
    <definedName name="_xlnm.Print_Area" localSheetId="0">'Lot 02B'!$A$1:$F$39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24" l="1"/>
  <c r="F30" i="24"/>
  <c r="F10" i="24"/>
  <c r="F23" i="24"/>
  <c r="F34" i="24"/>
  <c r="F35" i="24"/>
  <c r="F31" i="24"/>
  <c r="F29" i="24"/>
  <c r="F28" i="24"/>
  <c r="F26" i="24"/>
  <c r="F25" i="24"/>
  <c r="F24" i="24"/>
  <c r="F17" i="24"/>
  <c r="F16" i="24"/>
  <c r="F19" i="24"/>
  <c r="F13" i="24"/>
  <c r="F12" i="24"/>
  <c r="F20" i="24"/>
  <c r="F7" i="24"/>
  <c r="F37" i="24" l="1"/>
  <c r="F33" i="24"/>
  <c r="F32" i="24"/>
  <c r="F11" i="24"/>
  <c r="F21" i="24" s="1"/>
  <c r="F6" i="24"/>
  <c r="F8" i="24" s="1"/>
  <c r="F38" i="24" l="1"/>
  <c r="F39" i="24" s="1"/>
</calcChain>
</file>

<file path=xl/sharedStrings.xml><?xml version="1.0" encoding="utf-8"?>
<sst xmlns="http://schemas.openxmlformats.org/spreadsheetml/2006/main" count="101" uniqueCount="70">
  <si>
    <t>N°</t>
  </si>
  <si>
    <t>Désignation des ouvrages</t>
  </si>
  <si>
    <t>Unité</t>
  </si>
  <si>
    <t>Quantité</t>
  </si>
  <si>
    <t>Prix
Unitaire</t>
  </si>
  <si>
    <t>Prix Total</t>
  </si>
  <si>
    <t>poste</t>
  </si>
  <si>
    <t>TOTAL HT</t>
  </si>
  <si>
    <t>3.1</t>
  </si>
  <si>
    <t>3.1.1</t>
  </si>
  <si>
    <t>Ens</t>
  </si>
  <si>
    <t>3.1.2</t>
  </si>
  <si>
    <t>Sous-total poste 3.1</t>
  </si>
  <si>
    <t>3.2</t>
  </si>
  <si>
    <t>3.2.1</t>
  </si>
  <si>
    <t>3.2.2</t>
  </si>
  <si>
    <t>3.2.3</t>
  </si>
  <si>
    <t>Sous-total poste 3.2</t>
  </si>
  <si>
    <t>ml</t>
  </si>
  <si>
    <t>3.3</t>
  </si>
  <si>
    <t>3.3.1</t>
  </si>
  <si>
    <t>Sous-total poste 3.3</t>
  </si>
  <si>
    <t>3.3.2</t>
  </si>
  <si>
    <t>ASSEMBLEE TERRITORIALE DES ILES WALLIS ET FUTUNA</t>
  </si>
  <si>
    <t>Logette de comptage</t>
  </si>
  <si>
    <t>Implantation, piquetage et récolement</t>
  </si>
  <si>
    <t>Réseau SPT</t>
  </si>
  <si>
    <t>Fouilles en tranchée</t>
  </si>
  <si>
    <t>Remblaiement des fouilles</t>
  </si>
  <si>
    <t>Evacuation des déblais</t>
  </si>
  <si>
    <t>Enrobage béton</t>
  </si>
  <si>
    <t>Fourreaux et grillage avertisseur</t>
  </si>
  <si>
    <t>Tuyau PVC de diamètre extérieur Ø 45</t>
  </si>
  <si>
    <t>Grillage avertisseur vert</t>
  </si>
  <si>
    <t>Chambre de tirage</t>
  </si>
  <si>
    <t>m3</t>
  </si>
  <si>
    <t>Chambre de tirage de type L1T</t>
  </si>
  <si>
    <t>3.2.4</t>
  </si>
  <si>
    <t>3.2.5</t>
  </si>
  <si>
    <t>3.2.6</t>
  </si>
  <si>
    <t>3.2.7</t>
  </si>
  <si>
    <t>3.2.8</t>
  </si>
  <si>
    <t>3.2.8.1</t>
  </si>
  <si>
    <t>Réseau CFO/CFA privé</t>
  </si>
  <si>
    <t>TPC Ø 110 rouge</t>
  </si>
  <si>
    <t>TPC Ø 63 rouge</t>
  </si>
  <si>
    <t>TPC Ø 40 rouge</t>
  </si>
  <si>
    <t>Chambre E2</t>
  </si>
  <si>
    <t>Massif pour candélabres 8m (80x80x100cm)</t>
  </si>
  <si>
    <t>3.3.3</t>
  </si>
  <si>
    <t>3.3.4</t>
  </si>
  <si>
    <t>3.3.5</t>
  </si>
  <si>
    <t>3.3.6</t>
  </si>
  <si>
    <t>3.3.6.1</t>
  </si>
  <si>
    <t>Raccordement sur chambre SPT existante</t>
  </si>
  <si>
    <t>P.M.</t>
  </si>
  <si>
    <t>Lit de pose et remblaiement de calage en sable ou poussier</t>
  </si>
  <si>
    <t>3.2.6.1</t>
  </si>
  <si>
    <t>3.2.8.2</t>
  </si>
  <si>
    <t>Grillage avertisseur</t>
  </si>
  <si>
    <t>2.3.9</t>
  </si>
  <si>
    <t>2.3.8</t>
  </si>
  <si>
    <t>2.3.7.1</t>
  </si>
  <si>
    <t>2.3.7</t>
  </si>
  <si>
    <t>2.3.6.4</t>
  </si>
  <si>
    <t>2.3.6.3</t>
  </si>
  <si>
    <t>2.3.6.2</t>
  </si>
  <si>
    <t>2.3.10</t>
  </si>
  <si>
    <t>Dépose d'un candélabre existant y compris massif</t>
  </si>
  <si>
    <r>
      <t xml:space="preserve">Décomposition du Prix Global et Forfaitaire
MACRO-LOT 2                                                      
</t>
    </r>
    <r>
      <rPr>
        <sz val="14"/>
        <color rgb="FFFF0000"/>
        <rFont val="Calibri"/>
        <family val="2"/>
        <scheme val="minor"/>
      </rPr>
      <t>Lot 02B - VRD RESEAUX SECS</t>
    </r>
    <r>
      <rPr>
        <sz val="14"/>
        <color theme="1"/>
        <rFont val="Calibri"/>
        <family val="2"/>
        <scheme val="minor"/>
      </rPr>
      <t xml:space="preserve">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</si>
</sst>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-* #,##0.00\ _€_-;\-* #,##0.00\ _€_-;_-* &quot;-&quot;??\ _€_-;_-@_-"/>
  </numFmts>
  <fonts count="1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eneva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0" fontId="2" fillId="0" borderId="0"/>
    <xf numFmtId="0" fontId="10" fillId="0" borderId="0"/>
    <xf numFmtId="40" fontId="10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</cellStyleXfs>
  <cellXfs count="63">
    <xf numFmtId="0" fontId="0" fillId="0" borderId="0" xfId="0"/>
    <xf numFmtId="0" fontId="4" fillId="0" borderId="6" xfId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0" fillId="0" borderId="0" xfId="0" applyAlignment="1">
      <alignment horizontal="center"/>
    </xf>
    <xf numFmtId="49" fontId="3" fillId="0" borderId="4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/>
    </xf>
    <xf numFmtId="49" fontId="3" fillId="0" borderId="5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center"/>
    </xf>
    <xf numFmtId="3" fontId="0" fillId="0" borderId="8" xfId="0" applyNumberFormat="1" applyBorder="1"/>
    <xf numFmtId="49" fontId="7" fillId="0" borderId="6" xfId="1" applyNumberFormat="1" applyFon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4" fontId="0" fillId="0" borderId="9" xfId="0" applyNumberFormat="1" applyBorder="1" applyAlignment="1">
      <alignment horizontal="center"/>
    </xf>
    <xf numFmtId="4" fontId="0" fillId="0" borderId="9" xfId="0" applyNumberFormat="1" applyBorder="1"/>
    <xf numFmtId="4" fontId="0" fillId="0" borderId="12" xfId="0" applyNumberFormat="1" applyBorder="1"/>
    <xf numFmtId="4" fontId="0" fillId="0" borderId="11" xfId="0" applyNumberFormat="1" applyBorder="1" applyAlignment="1">
      <alignment horizontal="center"/>
    </xf>
    <xf numFmtId="3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3" fontId="0" fillId="0" borderId="7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3" fontId="0" fillId="0" borderId="8" xfId="0" applyNumberFormat="1" applyBorder="1" applyAlignment="1">
      <alignment vertical="center"/>
    </xf>
    <xf numFmtId="3" fontId="0" fillId="0" borderId="5" xfId="0" applyNumberFormat="1" applyBorder="1" applyAlignment="1">
      <alignment vertical="center"/>
    </xf>
    <xf numFmtId="3" fontId="0" fillId="0" borderId="11" xfId="0" applyNumberFormat="1" applyBorder="1"/>
    <xf numFmtId="3" fontId="0" fillId="0" borderId="9" xfId="0" applyNumberFormat="1" applyBorder="1"/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top"/>
    </xf>
    <xf numFmtId="3" fontId="3" fillId="0" borderId="4" xfId="1" applyNumberFormat="1" applyFont="1" applyBorder="1" applyAlignment="1">
      <alignment horizontal="center" vertical="top" wrapText="1"/>
    </xf>
    <xf numFmtId="3" fontId="3" fillId="0" borderId="4" xfId="1" applyNumberFormat="1" applyFont="1" applyBorder="1" applyAlignment="1">
      <alignment horizontal="center" vertical="top"/>
    </xf>
    <xf numFmtId="4" fontId="0" fillId="0" borderId="13" xfId="0" applyNumberFormat="1" applyBorder="1" applyAlignment="1">
      <alignment horizontal="center"/>
    </xf>
    <xf numFmtId="3" fontId="0" fillId="0" borderId="13" xfId="0" applyNumberFormat="1" applyBorder="1"/>
    <xf numFmtId="49" fontId="7" fillId="0" borderId="8" xfId="1" applyNumberFormat="1" applyFont="1" applyBorder="1" applyAlignment="1">
      <alignment horizontal="center" vertical="center"/>
    </xf>
    <xf numFmtId="0" fontId="4" fillId="0" borderId="8" xfId="1" applyFont="1" applyBorder="1" applyAlignment="1">
      <alignment horizontal="center"/>
    </xf>
    <xf numFmtId="0" fontId="3" fillId="0" borderId="3" xfId="1" applyFont="1" applyBorder="1" applyAlignment="1">
      <alignment horizontal="center" vertical="center"/>
    </xf>
    <xf numFmtId="164" fontId="3" fillId="0" borderId="8" xfId="1" applyNumberFormat="1" applyFont="1" applyBorder="1" applyAlignment="1">
      <alignment horizontal="center" vertical="top"/>
    </xf>
    <xf numFmtId="3" fontId="3" fillId="0" borderId="3" xfId="1" applyNumberFormat="1" applyFont="1" applyBorder="1" applyAlignment="1">
      <alignment horizontal="center" vertical="top" wrapText="1"/>
    </xf>
    <xf numFmtId="3" fontId="3" fillId="0" borderId="8" xfId="1" applyNumberFormat="1" applyFont="1" applyBorder="1" applyAlignment="1">
      <alignment horizontal="center" vertical="top"/>
    </xf>
    <xf numFmtId="0" fontId="4" fillId="0" borderId="15" xfId="1" applyFont="1" applyBorder="1" applyAlignment="1">
      <alignment horizontal="center"/>
    </xf>
    <xf numFmtId="0" fontId="0" fillId="0" borderId="14" xfId="0" applyBorder="1" applyAlignment="1">
      <alignment horizontal="left" vertical="center"/>
    </xf>
    <xf numFmtId="3" fontId="0" fillId="0" borderId="16" xfId="0" applyNumberFormat="1" applyBorder="1" applyAlignment="1">
      <alignment vertical="center"/>
    </xf>
    <xf numFmtId="0" fontId="0" fillId="0" borderId="0" xfId="0" applyAlignment="1">
      <alignment vertical="center"/>
    </xf>
    <xf numFmtId="3" fontId="0" fillId="0" borderId="6" xfId="0" applyNumberFormat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" fontId="0" fillId="0" borderId="12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top"/>
    </xf>
    <xf numFmtId="164" fontId="3" fillId="0" borderId="5" xfId="1" applyNumberFormat="1" applyFont="1" applyBorder="1" applyAlignment="1">
      <alignment horizontal="center" vertical="top"/>
    </xf>
    <xf numFmtId="3" fontId="3" fillId="0" borderId="4" xfId="1" applyNumberFormat="1" applyFont="1" applyBorder="1" applyAlignment="1">
      <alignment horizontal="center" vertical="top" wrapText="1"/>
    </xf>
    <xf numFmtId="3" fontId="3" fillId="0" borderId="5" xfId="1" applyNumberFormat="1" applyFont="1" applyBorder="1" applyAlignment="1">
      <alignment horizontal="center" vertical="top" wrapText="1"/>
    </xf>
    <xf numFmtId="3" fontId="3" fillId="0" borderId="4" xfId="1" applyNumberFormat="1" applyFont="1" applyBorder="1" applyAlignment="1">
      <alignment horizontal="center" vertical="top"/>
    </xf>
    <xf numFmtId="3" fontId="3" fillId="0" borderId="5" xfId="1" applyNumberFormat="1" applyFont="1" applyBorder="1" applyAlignment="1">
      <alignment horizontal="center" vertical="top"/>
    </xf>
  </cellXfs>
  <cellStyles count="6">
    <cellStyle name="Milliers 2" xfId="3" xr:uid="{1D219DA1-EA44-474E-AE4B-365F29D1587D}"/>
    <cellStyle name="Milliers 3" xfId="5" xr:uid="{9B34A3F9-DDE6-4EF1-8228-9363B2613A50}"/>
    <cellStyle name="Normal" xfId="0" builtinId="0"/>
    <cellStyle name="Normal 2" xfId="1" xr:uid="{00000000-0005-0000-0000-000001000000}"/>
    <cellStyle name="Normal 3" xfId="4" xr:uid="{0DC50B34-E84C-4003-97D0-C0FA05952D5F}"/>
    <cellStyle name="Normal 4" xfId="2" xr:uid="{BB6DBA40-C943-47AB-BAE3-E4DF47CE66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58161-55DE-44CA-B761-86F29A30D059}">
  <sheetPr>
    <pageSetUpPr fitToPage="1"/>
  </sheetPr>
  <dimension ref="A1:F39"/>
  <sheetViews>
    <sheetView showZeros="0" tabSelected="1" view="pageBreakPreview" zoomScale="130" zoomScaleNormal="100" zoomScaleSheetLayoutView="130" workbookViewId="0">
      <selection activeCell="H7" sqref="H7"/>
    </sheetView>
  </sheetViews>
  <sheetFormatPr baseColWidth="10" defaultColWidth="10.7109375" defaultRowHeight="15"/>
  <cols>
    <col min="1" max="1" width="9.5703125" customWidth="1"/>
    <col min="2" max="2" width="81.85546875" customWidth="1"/>
    <col min="3" max="3" width="7.5703125" customWidth="1"/>
    <col min="4" max="4" width="15.42578125" customWidth="1"/>
    <col min="5" max="5" width="15.28515625" customWidth="1"/>
    <col min="6" max="6" width="14.5703125" customWidth="1"/>
  </cols>
  <sheetData>
    <row r="1" spans="1:6" ht="83.25" customHeight="1" thickBot="1">
      <c r="A1" s="52" t="s">
        <v>69</v>
      </c>
      <c r="B1" s="53"/>
      <c r="C1" s="2"/>
      <c r="D1" s="52" t="s">
        <v>23</v>
      </c>
      <c r="E1" s="54"/>
      <c r="F1" s="53"/>
    </row>
    <row r="2" spans="1:6" ht="15.75" thickBot="1">
      <c r="A2" s="4"/>
      <c r="C2" s="2"/>
      <c r="D2" s="4"/>
    </row>
    <row r="3" spans="1:6">
      <c r="A3" s="5" t="s">
        <v>0</v>
      </c>
      <c r="B3" s="6" t="s">
        <v>1</v>
      </c>
      <c r="C3" s="55" t="s">
        <v>2</v>
      </c>
      <c r="D3" s="57" t="s">
        <v>3</v>
      </c>
      <c r="E3" s="59" t="s">
        <v>4</v>
      </c>
      <c r="F3" s="61" t="s">
        <v>5</v>
      </c>
    </row>
    <row r="4" spans="1:6" ht="15.75" thickBot="1">
      <c r="A4" s="7" t="s">
        <v>6</v>
      </c>
      <c r="B4" s="8"/>
      <c r="C4" s="56"/>
      <c r="D4" s="58"/>
      <c r="E4" s="60"/>
      <c r="F4" s="62"/>
    </row>
    <row r="5" spans="1:6" ht="15.75" thickBot="1">
      <c r="A5" s="34" t="s">
        <v>8</v>
      </c>
      <c r="B5" s="35" t="s">
        <v>25</v>
      </c>
      <c r="C5" s="36"/>
      <c r="D5" s="37"/>
      <c r="E5" s="38"/>
      <c r="F5" s="39"/>
    </row>
    <row r="6" spans="1:6">
      <c r="A6" s="27" t="s">
        <v>9</v>
      </c>
      <c r="B6" s="27" t="s">
        <v>26</v>
      </c>
      <c r="C6" s="28" t="s">
        <v>10</v>
      </c>
      <c r="D6" s="32">
        <v>1</v>
      </c>
      <c r="E6" s="33"/>
      <c r="F6" s="33">
        <f>D6*E6</f>
        <v>0</v>
      </c>
    </row>
    <row r="7" spans="1:6" ht="15.75" thickBot="1">
      <c r="A7" s="27" t="s">
        <v>11</v>
      </c>
      <c r="B7" s="27" t="s">
        <v>43</v>
      </c>
      <c r="C7" s="28" t="s">
        <v>10</v>
      </c>
      <c r="D7" s="32">
        <v>1</v>
      </c>
      <c r="E7" s="33"/>
      <c r="F7" s="33">
        <f>D7*E7</f>
        <v>0</v>
      </c>
    </row>
    <row r="8" spans="1:6" ht="15.75" thickBot="1">
      <c r="A8" s="11"/>
      <c r="B8" s="12" t="s">
        <v>12</v>
      </c>
      <c r="C8" s="19"/>
      <c r="D8" s="20"/>
      <c r="E8" s="20"/>
      <c r="F8" s="23">
        <f>SUM(F6:F7)</f>
        <v>0</v>
      </c>
    </row>
    <row r="9" spans="1:6">
      <c r="A9" s="10" t="s">
        <v>13</v>
      </c>
      <c r="B9" s="1" t="s">
        <v>26</v>
      </c>
      <c r="C9" s="3"/>
      <c r="D9" s="29"/>
      <c r="E9" s="30"/>
      <c r="F9" s="31"/>
    </row>
    <row r="10" spans="1:6">
      <c r="A10" s="13" t="s">
        <v>14</v>
      </c>
      <c r="B10" s="41" t="s">
        <v>27</v>
      </c>
      <c r="C10" s="46" t="s">
        <v>35</v>
      </c>
      <c r="D10" s="15">
        <v>13</v>
      </c>
      <c r="E10" s="26"/>
      <c r="F10" s="26">
        <f>D10*E10</f>
        <v>0</v>
      </c>
    </row>
    <row r="11" spans="1:6">
      <c r="A11" s="13" t="s">
        <v>15</v>
      </c>
      <c r="B11" s="13" t="s">
        <v>56</v>
      </c>
      <c r="C11" s="14" t="s">
        <v>35</v>
      </c>
      <c r="D11" s="15">
        <v>5</v>
      </c>
      <c r="E11" s="26"/>
      <c r="F11" s="26">
        <f>D11*E11</f>
        <v>0</v>
      </c>
    </row>
    <row r="12" spans="1:6">
      <c r="A12" s="13" t="s">
        <v>16</v>
      </c>
      <c r="B12" s="13" t="s">
        <v>28</v>
      </c>
      <c r="C12" s="14" t="s">
        <v>35</v>
      </c>
      <c r="D12" s="15">
        <v>8</v>
      </c>
      <c r="E12" s="26"/>
      <c r="F12" s="26">
        <f>D12*E12</f>
        <v>0</v>
      </c>
    </row>
    <row r="13" spans="1:6">
      <c r="A13" s="13" t="s">
        <v>37</v>
      </c>
      <c r="B13" s="13" t="s">
        <v>29</v>
      </c>
      <c r="C13" s="14" t="s">
        <v>35</v>
      </c>
      <c r="D13" s="15">
        <v>5</v>
      </c>
      <c r="E13" s="26"/>
      <c r="F13" s="26">
        <f>D13*E13</f>
        <v>0</v>
      </c>
    </row>
    <row r="14" spans="1:6">
      <c r="A14" s="13" t="s">
        <v>38</v>
      </c>
      <c r="B14" s="13" t="s">
        <v>30</v>
      </c>
      <c r="C14" s="14" t="s">
        <v>35</v>
      </c>
      <c r="D14" s="15">
        <v>1</v>
      </c>
      <c r="E14" s="26"/>
      <c r="F14" s="26" t="s">
        <v>55</v>
      </c>
    </row>
    <row r="15" spans="1:6">
      <c r="A15" s="13" t="s">
        <v>39</v>
      </c>
      <c r="B15" s="13" t="s">
        <v>31</v>
      </c>
      <c r="C15" s="14"/>
      <c r="D15" s="15"/>
      <c r="E15" s="26"/>
      <c r="F15" s="26"/>
    </row>
    <row r="16" spans="1:6">
      <c r="A16" s="13" t="s">
        <v>57</v>
      </c>
      <c r="B16" s="13" t="s">
        <v>32</v>
      </c>
      <c r="C16" s="14" t="s">
        <v>18</v>
      </c>
      <c r="D16" s="15">
        <v>117</v>
      </c>
      <c r="E16" s="26"/>
      <c r="F16" s="26">
        <f>D16*E16</f>
        <v>0</v>
      </c>
    </row>
    <row r="17" spans="1:6">
      <c r="A17" s="13" t="s">
        <v>40</v>
      </c>
      <c r="B17" s="13" t="s">
        <v>33</v>
      </c>
      <c r="C17" s="14" t="s">
        <v>18</v>
      </c>
      <c r="D17" s="15">
        <v>39</v>
      </c>
      <c r="E17" s="26"/>
      <c r="F17" s="26">
        <f>D17*E17</f>
        <v>0</v>
      </c>
    </row>
    <row r="18" spans="1:6">
      <c r="A18" s="13" t="s">
        <v>41</v>
      </c>
      <c r="B18" s="13" t="s">
        <v>34</v>
      </c>
      <c r="C18" s="14"/>
      <c r="D18" s="15"/>
      <c r="E18" s="26"/>
      <c r="F18" s="26"/>
    </row>
    <row r="19" spans="1:6">
      <c r="A19" s="13" t="s">
        <v>42</v>
      </c>
      <c r="B19" s="13" t="s">
        <v>36</v>
      </c>
      <c r="C19" s="14" t="s">
        <v>10</v>
      </c>
      <c r="D19" s="15">
        <v>1</v>
      </c>
      <c r="E19" s="26"/>
      <c r="F19" s="26">
        <f>D19*E19</f>
        <v>0</v>
      </c>
    </row>
    <row r="20" spans="1:6" ht="15.75" thickBot="1">
      <c r="A20" s="13" t="s">
        <v>58</v>
      </c>
      <c r="B20" s="13" t="s">
        <v>54</v>
      </c>
      <c r="C20" s="14" t="s">
        <v>10</v>
      </c>
      <c r="D20" s="18">
        <v>1</v>
      </c>
      <c r="E20" s="25"/>
      <c r="F20" s="25">
        <f>D20*E20</f>
        <v>0</v>
      </c>
    </row>
    <row r="21" spans="1:6" ht="15.75" thickBot="1">
      <c r="A21" s="11"/>
      <c r="B21" s="12" t="s">
        <v>17</v>
      </c>
      <c r="C21" s="42"/>
      <c r="D21" s="43"/>
      <c r="E21" s="43"/>
      <c r="F21" s="44">
        <f>SUM(F10:F20)</f>
        <v>0</v>
      </c>
    </row>
    <row r="22" spans="1:6">
      <c r="A22" s="10" t="s">
        <v>19</v>
      </c>
      <c r="B22" s="40" t="s">
        <v>43</v>
      </c>
      <c r="C22" s="45"/>
      <c r="D22" s="48"/>
      <c r="E22" s="17"/>
      <c r="F22" s="17"/>
    </row>
    <row r="23" spans="1:6">
      <c r="A23" s="13" t="s">
        <v>20</v>
      </c>
      <c r="B23" s="41" t="s">
        <v>27</v>
      </c>
      <c r="C23" s="46" t="s">
        <v>35</v>
      </c>
      <c r="D23" s="15">
        <v>65</v>
      </c>
      <c r="E23" s="26"/>
      <c r="F23" s="26">
        <f>D23*E23</f>
        <v>0</v>
      </c>
    </row>
    <row r="24" spans="1:6">
      <c r="A24" s="13" t="s">
        <v>22</v>
      </c>
      <c r="B24" s="41" t="s">
        <v>56</v>
      </c>
      <c r="C24" s="46" t="s">
        <v>35</v>
      </c>
      <c r="D24" s="15">
        <v>25</v>
      </c>
      <c r="E24" s="26"/>
      <c r="F24" s="26">
        <f>D24*E24</f>
        <v>0</v>
      </c>
    </row>
    <row r="25" spans="1:6">
      <c r="A25" s="13" t="s">
        <v>49</v>
      </c>
      <c r="B25" s="41" t="s">
        <v>28</v>
      </c>
      <c r="C25" s="46" t="s">
        <v>35</v>
      </c>
      <c r="D25" s="15">
        <v>40</v>
      </c>
      <c r="E25" s="26"/>
      <c r="F25" s="26">
        <f>D25*E25</f>
        <v>0</v>
      </c>
    </row>
    <row r="26" spans="1:6">
      <c r="A26" s="13" t="s">
        <v>50</v>
      </c>
      <c r="B26" s="41" t="s">
        <v>29</v>
      </c>
      <c r="C26" s="46" t="s">
        <v>35</v>
      </c>
      <c r="D26" s="15">
        <v>25</v>
      </c>
      <c r="E26" s="26"/>
      <c r="F26" s="26">
        <f>D26*E26</f>
        <v>0</v>
      </c>
    </row>
    <row r="27" spans="1:6">
      <c r="A27" s="13" t="s">
        <v>51</v>
      </c>
      <c r="B27" s="41" t="s">
        <v>30</v>
      </c>
      <c r="C27" s="46" t="s">
        <v>35</v>
      </c>
      <c r="D27" s="15">
        <v>1</v>
      </c>
      <c r="E27" s="26"/>
      <c r="F27" s="16" t="s">
        <v>55</v>
      </c>
    </row>
    <row r="28" spans="1:6">
      <c r="A28" s="13" t="s">
        <v>52</v>
      </c>
      <c r="B28" s="41" t="s">
        <v>31</v>
      </c>
      <c r="C28" s="46"/>
      <c r="D28" s="15"/>
      <c r="E28" s="26"/>
      <c r="F28" s="26">
        <f t="shared" ref="F28:F29" si="0">D28*E28</f>
        <v>0</v>
      </c>
    </row>
    <row r="29" spans="1:6">
      <c r="A29" s="13" t="s">
        <v>53</v>
      </c>
      <c r="B29" s="41" t="s">
        <v>44</v>
      </c>
      <c r="C29" s="46" t="s">
        <v>18</v>
      </c>
      <c r="D29" s="15">
        <v>140</v>
      </c>
      <c r="E29" s="26"/>
      <c r="F29" s="26">
        <f t="shared" si="0"/>
        <v>0</v>
      </c>
    </row>
    <row r="30" spans="1:6">
      <c r="A30" s="13" t="s">
        <v>66</v>
      </c>
      <c r="B30" s="41" t="s">
        <v>45</v>
      </c>
      <c r="C30" s="46" t="s">
        <v>18</v>
      </c>
      <c r="D30" s="15">
        <v>225</v>
      </c>
      <c r="E30" s="26"/>
      <c r="F30" s="26">
        <f>D30*E30</f>
        <v>0</v>
      </c>
    </row>
    <row r="31" spans="1:6">
      <c r="A31" s="13" t="s">
        <v>65</v>
      </c>
      <c r="B31" s="41" t="s">
        <v>46</v>
      </c>
      <c r="C31" s="46" t="s">
        <v>18</v>
      </c>
      <c r="D31" s="15">
        <v>33</v>
      </c>
      <c r="E31" s="26"/>
      <c r="F31" s="26">
        <f>D31*E31</f>
        <v>0</v>
      </c>
    </row>
    <row r="32" spans="1:6">
      <c r="A32" s="13" t="s">
        <v>64</v>
      </c>
      <c r="B32" s="41" t="s">
        <v>59</v>
      </c>
      <c r="C32" s="46" t="s">
        <v>18</v>
      </c>
      <c r="D32" s="15">
        <v>211</v>
      </c>
      <c r="E32" s="26"/>
      <c r="F32" s="26">
        <f>D32*E32</f>
        <v>0</v>
      </c>
    </row>
    <row r="33" spans="1:6">
      <c r="A33" s="13" t="s">
        <v>63</v>
      </c>
      <c r="B33" s="41" t="s">
        <v>34</v>
      </c>
      <c r="C33" s="46"/>
      <c r="D33" s="15"/>
      <c r="E33" s="26"/>
      <c r="F33" s="26">
        <f>D33*E33</f>
        <v>0</v>
      </c>
    </row>
    <row r="34" spans="1:6">
      <c r="A34" s="13" t="s">
        <v>62</v>
      </c>
      <c r="B34" s="41" t="s">
        <v>47</v>
      </c>
      <c r="C34" s="46" t="s">
        <v>10</v>
      </c>
      <c r="D34" s="15">
        <v>2</v>
      </c>
      <c r="E34" s="26"/>
      <c r="F34" s="26">
        <f>D34*E34</f>
        <v>0</v>
      </c>
    </row>
    <row r="35" spans="1:6">
      <c r="A35" s="13" t="s">
        <v>61</v>
      </c>
      <c r="B35" s="41" t="s">
        <v>24</v>
      </c>
      <c r="C35" s="46" t="s">
        <v>10</v>
      </c>
      <c r="D35" s="15">
        <v>1</v>
      </c>
      <c r="E35" s="26"/>
      <c r="F35" s="26">
        <f t="shared" ref="F35:F36" si="1">D35*E35</f>
        <v>0</v>
      </c>
    </row>
    <row r="36" spans="1:6" ht="15.75" thickBot="1">
      <c r="A36" s="13" t="s">
        <v>60</v>
      </c>
      <c r="B36" s="41" t="s">
        <v>48</v>
      </c>
      <c r="C36" s="47" t="s">
        <v>10</v>
      </c>
      <c r="D36" s="18">
        <v>4</v>
      </c>
      <c r="E36" s="25"/>
      <c r="F36" s="25">
        <f t="shared" si="1"/>
        <v>0</v>
      </c>
    </row>
    <row r="37" spans="1:6" ht="15.75" thickBot="1">
      <c r="A37" s="13" t="s">
        <v>67</v>
      </c>
      <c r="B37" s="41" t="s">
        <v>68</v>
      </c>
      <c r="C37" s="47" t="s">
        <v>10</v>
      </c>
      <c r="D37" s="18">
        <v>3</v>
      </c>
      <c r="E37" s="25"/>
      <c r="F37" s="25">
        <f t="shared" ref="F37" si="2">D37*E37</f>
        <v>0</v>
      </c>
    </row>
    <row r="38" spans="1:6" ht="15.75" thickBot="1">
      <c r="A38" s="11"/>
      <c r="B38" s="12" t="s">
        <v>21</v>
      </c>
      <c r="C38" s="21"/>
      <c r="D38" s="22"/>
      <c r="E38" s="22"/>
      <c r="F38" s="24">
        <f>SUM(F23:F37)</f>
        <v>0</v>
      </c>
    </row>
    <row r="39" spans="1:6" ht="15.75" thickBot="1">
      <c r="A39" s="49" t="s">
        <v>7</v>
      </c>
      <c r="B39" s="50"/>
      <c r="C39" s="50"/>
      <c r="D39" s="50"/>
      <c r="E39" s="51"/>
      <c r="F39" s="9">
        <f>F38+F21+F8</f>
        <v>0</v>
      </c>
    </row>
  </sheetData>
  <mergeCells count="7">
    <mergeCell ref="A39:E39"/>
    <mergeCell ref="A1:B1"/>
    <mergeCell ref="D1:F1"/>
    <mergeCell ref="C3:C4"/>
    <mergeCell ref="D3:D4"/>
    <mergeCell ref="E3:E4"/>
    <mergeCell ref="F3:F4"/>
  </mergeCells>
  <phoneticPr fontId="8" type="noConversion"/>
  <printOptions horizontalCentered="1"/>
  <pageMargins left="0.51181102362204722" right="0.51181102362204722" top="0.74803149606299213" bottom="0.74803149606299213" header="0.31496062992125984" footer="0.31496062992125984"/>
  <pageSetup paperSize="9" scale="63" fitToHeight="0"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943DF54998874CA66F8F15128BDA4A" ma:contentTypeVersion="9" ma:contentTypeDescription="Crée un document." ma:contentTypeScope="" ma:versionID="606ed123d4a3e76a6a133d7b65cae138">
  <xsd:schema xmlns:xsd="http://www.w3.org/2001/XMLSchema" xmlns:xs="http://www.w3.org/2001/XMLSchema" xmlns:p="http://schemas.microsoft.com/office/2006/metadata/properties" xmlns:ns2="63685c25-8f81-4bff-ae4e-2e3cf375769a" targetNamespace="http://schemas.microsoft.com/office/2006/metadata/properties" ma:root="true" ma:fieldsID="d8c8ec5997f1b0eb8c0b216de5ba037e" ns2:_="">
    <xsd:import namespace="63685c25-8f81-4bff-ae4e-2e3cf37576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685c25-8f81-4bff-ae4e-2e3cf37576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8ab2939e-6817-419c-a841-54c4da7946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685c25-8f81-4bff-ae4e-2e3cf375769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E9D349C-D9EC-4A5B-B221-7010B51FD5B4}"/>
</file>

<file path=customXml/itemProps2.xml><?xml version="1.0" encoding="utf-8"?>
<ds:datastoreItem xmlns:ds="http://schemas.openxmlformats.org/officeDocument/2006/customXml" ds:itemID="{9FEB57C1-1B12-440C-9DD5-ADCD25DACFB5}"/>
</file>

<file path=customXml/itemProps3.xml><?xml version="1.0" encoding="utf-8"?>
<ds:datastoreItem xmlns:ds="http://schemas.openxmlformats.org/officeDocument/2006/customXml" ds:itemID="{9A1E9D42-636A-479B-AE16-7B86B6E014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02B</vt:lpstr>
      <vt:lpstr>'Lot 02B'!Zone_d_impression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Stéphane PIANGSIONG</cp:lastModifiedBy>
  <cp:lastPrinted>2025-05-29T05:47:26Z</cp:lastPrinted>
  <dcterms:created xsi:type="dcterms:W3CDTF">2019-08-08T23:58:07Z</dcterms:created>
  <dcterms:modified xsi:type="dcterms:W3CDTF">2025-11-09T23:34:02Z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0x0101009D943DF54998874CA66F8F15128BDA4A</vt:lpwstr>
  </property>
</Properties>
</file>